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CEX\ServQual\Place and Core PRI\DATA - CULTURE, LIBRARIES AND LEISURE\_Libraries\_Data Sources\_Quarterly Stats (2012-13 ONWARDS)\2020-21\"/>
    </mc:Choice>
  </mc:AlternateContent>
  <xr:revisionPtr revIDLastSave="0" documentId="13_ncr:1_{9350CA95-6F65-4FE1-9F47-3CC7067C16EC}" xr6:coauthVersionLast="47" xr6:coauthVersionMax="47" xr10:uidLastSave="{00000000-0000-0000-0000-000000000000}"/>
  <bookViews>
    <workbookView xWindow="25080" yWindow="-120" windowWidth="25440" windowHeight="15390" tabRatio="635" xr2:uid="{00000000-000D-0000-FFFF-FFFF00000000}"/>
  </bookViews>
  <sheets>
    <sheet name="2020" sheetId="1" r:id="rId1"/>
  </sheets>
  <calcPr calcId="191029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G34" i="1"/>
  <c r="G33" i="1"/>
  <c r="C33" i="1"/>
  <c r="E33" i="1"/>
  <c r="F33" i="1"/>
  <c r="D34" i="1"/>
  <c r="E34" i="1"/>
  <c r="F34" i="1"/>
  <c r="H34" i="1"/>
  <c r="B34" i="1"/>
  <c r="B33" i="1"/>
  <c r="H33" i="1"/>
  <c r="D33" i="1"/>
</calcChain>
</file>

<file path=xl/sharedStrings.xml><?xml version="1.0" encoding="utf-8"?>
<sst xmlns="http://schemas.openxmlformats.org/spreadsheetml/2006/main" count="61" uniqueCount="41">
  <si>
    <t>Manchester Libraries</t>
  </si>
  <si>
    <t>Abraham Moss</t>
  </si>
  <si>
    <t>Arcadia</t>
  </si>
  <si>
    <t>Avenue</t>
  </si>
  <si>
    <t>Barlow Moor</t>
  </si>
  <si>
    <t>Beswick</t>
  </si>
  <si>
    <t>Brooklands</t>
  </si>
  <si>
    <t>Burnage</t>
  </si>
  <si>
    <t>Central Library</t>
  </si>
  <si>
    <t>Chorlton</t>
  </si>
  <si>
    <t>Didsbury</t>
  </si>
  <si>
    <t>Fallowfield</t>
  </si>
  <si>
    <t>Forum</t>
  </si>
  <si>
    <t>Gorton</t>
  </si>
  <si>
    <t>Hulme High St</t>
  </si>
  <si>
    <t>Longsight</t>
  </si>
  <si>
    <t>Miles Platting</t>
  </si>
  <si>
    <t>Moss Side Powerhouse</t>
  </si>
  <si>
    <t>New Moston</t>
  </si>
  <si>
    <t>Newton Heath</t>
  </si>
  <si>
    <t>North City</t>
  </si>
  <si>
    <t>Northenden</t>
  </si>
  <si>
    <t>Withington</t>
  </si>
  <si>
    <t>Visits</t>
  </si>
  <si>
    <t>Online/Telephone</t>
  </si>
  <si>
    <t xml:space="preserve">Ebook/audiobook </t>
  </si>
  <si>
    <t>Books to Go</t>
  </si>
  <si>
    <t>Branch Totals</t>
  </si>
  <si>
    <t>Loans</t>
  </si>
  <si>
    <t>PC Usage (hours recorded)</t>
  </si>
  <si>
    <t>-</t>
  </si>
  <si>
    <t>Education Session (participants)</t>
  </si>
  <si>
    <t>Outreach (non library based sessions)</t>
  </si>
  <si>
    <t>Active Members (borrowed stock and/or used PC)</t>
  </si>
  <si>
    <t>Total (including City-Wide)</t>
  </si>
  <si>
    <t>CITY-WIDE</t>
  </si>
  <si>
    <t>BRANCHES</t>
  </si>
  <si>
    <r>
      <t xml:space="preserve">Wi-Fi </t>
    </r>
    <r>
      <rPr>
        <b/>
        <sz val="10"/>
        <color indexed="9"/>
        <rFont val="Calibri"/>
        <family val="2"/>
        <scheme val="minor"/>
      </rPr>
      <t>(authenticated sessions)</t>
    </r>
  </si>
  <si>
    <t>Events and Activities (attendees)</t>
  </si>
  <si>
    <t>Key Performance Information - 2020 (January to December)</t>
  </si>
  <si>
    <t>Covid libraries timeline
23/03/20 - all libraries closed
04/07/20 - 8 libraries reopened (Central, Chorlton, Didsbury, Forum, Gorton, Longsight, Newton Heath and Withington) reduced offer and opening hours
28/07/20 - Avenue reopened
14/09/20 - 20 libraries reopen with reduced offer and opening hours (MSPH and Northenden remained closed)
05/11/20 - 13 libraries remain open through lockdown 2, with some limited opening at 3 community partnership libraries
24/12/20 to 28/12/20 - all libraries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</si>
</sst>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</cellStyleXfs>
  <cellXfs count="39">
    <xf numFmtId="0" fontId="0" fillId="0" borderId="0" xfId="0"/>
    <xf numFmtId="1" fontId="0" fillId="0" borderId="0" xfId="0" applyNumberFormat="1"/>
    <xf numFmtId="0" fontId="2" fillId="0" borderId="0" xfId="2" applyFont="1"/>
    <xf numFmtId="0" fontId="0" fillId="0" borderId="0" xfId="0" applyFill="1"/>
    <xf numFmtId="164" fontId="0" fillId="0" borderId="0" xfId="0" applyNumberFormat="1" applyFill="1"/>
    <xf numFmtId="0" fontId="3" fillId="0" borderId="0" xfId="0" applyFont="1"/>
    <xf numFmtId="1" fontId="3" fillId="0" borderId="0" xfId="0" applyNumberFormat="1" applyFont="1"/>
    <xf numFmtId="0" fontId="3" fillId="3" borderId="0" xfId="0" applyFont="1" applyFill="1" applyBorder="1"/>
    <xf numFmtId="0" fontId="3" fillId="3" borderId="9" xfId="0" applyFont="1" applyFill="1" applyBorder="1"/>
    <xf numFmtId="0" fontId="4" fillId="3" borderId="1" xfId="0" applyFont="1" applyFill="1" applyBorder="1"/>
    <xf numFmtId="0" fontId="5" fillId="0" borderId="0" xfId="2" applyFont="1"/>
    <xf numFmtId="0" fontId="1" fillId="0" borderId="0" xfId="0" applyFont="1"/>
    <xf numFmtId="0" fontId="6" fillId="0" borderId="0" xfId="2" applyFont="1"/>
    <xf numFmtId="0" fontId="7" fillId="2" borderId="5" xfId="3" applyFont="1" applyFill="1" applyBorder="1" applyAlignment="1">
      <alignment horizontal="center" wrapText="1"/>
    </xf>
    <xf numFmtId="0" fontId="7" fillId="2" borderId="6" xfId="3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left" vertical="center" indent="1"/>
    </xf>
    <xf numFmtId="164" fontId="6" fillId="0" borderId="2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0" fontId="9" fillId="0" borderId="2" xfId="2" applyFont="1" applyFill="1" applyBorder="1" applyAlignment="1">
      <alignment horizontal="left" vertical="center" indent="1"/>
    </xf>
    <xf numFmtId="0" fontId="10" fillId="3" borderId="1" xfId="2" applyFont="1" applyFill="1" applyBorder="1" applyAlignment="1"/>
    <xf numFmtId="164" fontId="11" fillId="3" borderId="0" xfId="1" quotePrefix="1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164" fontId="11" fillId="3" borderId="9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left" indent="1"/>
    </xf>
    <xf numFmtId="0" fontId="7" fillId="2" borderId="4" xfId="3" applyFont="1" applyFill="1" applyBorder="1" applyAlignment="1"/>
    <xf numFmtId="164" fontId="7" fillId="2" borderId="5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0" fontId="7" fillId="2" borderId="7" xfId="3" applyFont="1" applyFill="1" applyBorder="1" applyAlignment="1">
      <alignment horizontal="left" wrapText="1"/>
    </xf>
    <xf numFmtId="164" fontId="7" fillId="2" borderId="8" xfId="1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right"/>
    </xf>
    <xf numFmtId="0" fontId="7" fillId="2" borderId="4" xfId="4" applyFont="1" applyFill="1" applyBorder="1" applyAlignment="1">
      <alignment horizontal="left" wrapText="1"/>
    </xf>
    <xf numFmtId="1" fontId="0" fillId="0" borderId="0" xfId="0" applyNumberFormat="1" applyAlignment="1">
      <alignment horizontal="right"/>
    </xf>
    <xf numFmtId="0" fontId="7" fillId="2" borderId="10" xfId="3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left" vertical="top" wrapText="1"/>
    </xf>
  </cellXfs>
  <cellStyles count="6">
    <cellStyle name="Comma" xfId="1" builtinId="3"/>
    <cellStyle name="Normal" xfId="0" builtinId="0"/>
    <cellStyle name="Normal 2" xfId="5" xr:uid="{1721919A-50BF-4E98-A7F2-4E0EB4929EDF}"/>
    <cellStyle name="Normal_Issues&amp;Renewals" xfId="3" xr:uid="{00000000-0005-0000-0000-000002000000}"/>
    <cellStyle name="Normal_Sheet1" xfId="2" xr:uid="{00000000-0005-0000-0000-000003000000}"/>
    <cellStyle name="Normal_Sheet1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showGridLines="0" tabSelected="1" zoomScale="70" zoomScaleNormal="70" workbookViewId="0"/>
  </sheetViews>
  <sheetFormatPr defaultRowHeight="15" x14ac:dyDescent="0.25"/>
  <cols>
    <col min="1" max="1" width="40.7109375" bestFit="1" customWidth="1"/>
    <col min="2" max="9" width="16.5703125" customWidth="1"/>
    <col min="12" max="12" width="9.5703125" bestFit="1" customWidth="1"/>
    <col min="25" max="25" width="22.5703125" customWidth="1"/>
  </cols>
  <sheetData>
    <row r="1" spans="1:30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30" x14ac:dyDescent="0.25">
      <c r="A2" s="10" t="s">
        <v>39</v>
      </c>
      <c r="B2" s="11"/>
      <c r="C2" s="11"/>
      <c r="D2" s="11"/>
      <c r="E2" s="11"/>
      <c r="F2" s="11"/>
      <c r="G2" s="11"/>
      <c r="H2" s="11"/>
      <c r="I2" s="11"/>
    </row>
    <row r="3" spans="1:30" ht="8.25" customHeight="1" x14ac:dyDescent="0.25">
      <c r="A3" s="12"/>
      <c r="B3" s="11"/>
      <c r="C3" s="11"/>
      <c r="D3" s="11"/>
      <c r="E3" s="11"/>
      <c r="F3" s="11"/>
      <c r="G3" s="11"/>
      <c r="H3" s="11"/>
      <c r="I3" s="11"/>
    </row>
    <row r="4" spans="1:30" ht="76.5" customHeight="1" x14ac:dyDescent="0.25">
      <c r="A4" s="32">
        <v>2020</v>
      </c>
      <c r="B4" s="13" t="s">
        <v>23</v>
      </c>
      <c r="C4" s="13" t="s">
        <v>28</v>
      </c>
      <c r="D4" s="13" t="s">
        <v>29</v>
      </c>
      <c r="E4" s="13" t="s">
        <v>37</v>
      </c>
      <c r="F4" s="13" t="s">
        <v>31</v>
      </c>
      <c r="G4" s="34" t="s">
        <v>38</v>
      </c>
      <c r="H4" s="14" t="s">
        <v>33</v>
      </c>
      <c r="I4" s="11"/>
    </row>
    <row r="5" spans="1:30" s="5" customFormat="1" ht="22.5" customHeight="1" x14ac:dyDescent="0.25">
      <c r="A5" s="9" t="s">
        <v>35</v>
      </c>
      <c r="B5" s="7"/>
      <c r="C5" s="7"/>
      <c r="D5" s="7"/>
      <c r="E5" s="7"/>
      <c r="F5" s="7"/>
      <c r="G5" s="7"/>
      <c r="H5" s="8"/>
      <c r="I5" s="11"/>
      <c r="AD5"/>
    </row>
    <row r="6" spans="1:30" x14ac:dyDescent="0.25">
      <c r="A6" s="15" t="s">
        <v>24</v>
      </c>
      <c r="B6" s="33" t="s">
        <v>30</v>
      </c>
      <c r="C6" s="17">
        <v>75956</v>
      </c>
      <c r="D6" s="37" t="s">
        <v>30</v>
      </c>
      <c r="E6" s="33" t="s">
        <v>30</v>
      </c>
      <c r="F6" s="16" t="s">
        <v>30</v>
      </c>
      <c r="G6" s="16" t="s">
        <v>30</v>
      </c>
      <c r="H6" s="16">
        <v>279</v>
      </c>
      <c r="I6" s="11"/>
      <c r="L6" s="1"/>
    </row>
    <row r="7" spans="1:30" x14ac:dyDescent="0.25">
      <c r="A7" s="18" t="s">
        <v>25</v>
      </c>
      <c r="B7" s="33" t="s">
        <v>30</v>
      </c>
      <c r="C7" s="17">
        <v>582169</v>
      </c>
      <c r="D7" s="37" t="s">
        <v>30</v>
      </c>
      <c r="E7" s="33" t="s">
        <v>30</v>
      </c>
      <c r="F7" s="16" t="s">
        <v>30</v>
      </c>
      <c r="G7" s="16" t="s">
        <v>30</v>
      </c>
      <c r="H7" s="16" t="s">
        <v>30</v>
      </c>
      <c r="I7" s="11"/>
      <c r="L7" s="1"/>
    </row>
    <row r="8" spans="1:30" x14ac:dyDescent="0.25">
      <c r="A8" s="18" t="s">
        <v>26</v>
      </c>
      <c r="B8" s="33" t="s">
        <v>30</v>
      </c>
      <c r="C8" s="17">
        <v>25460</v>
      </c>
      <c r="D8" s="37" t="s">
        <v>30</v>
      </c>
      <c r="E8" s="33" t="s">
        <v>30</v>
      </c>
      <c r="F8" s="16" t="s">
        <v>30</v>
      </c>
      <c r="G8" s="16" t="s">
        <v>30</v>
      </c>
      <c r="H8" s="16">
        <v>459</v>
      </c>
      <c r="I8" s="11"/>
      <c r="L8" s="1"/>
    </row>
    <row r="9" spans="1:30" x14ac:dyDescent="0.25">
      <c r="A9" s="18" t="s">
        <v>32</v>
      </c>
      <c r="B9" s="33" t="s">
        <v>30</v>
      </c>
      <c r="C9" s="16" t="s">
        <v>30</v>
      </c>
      <c r="D9" s="37" t="s">
        <v>30</v>
      </c>
      <c r="E9" s="33" t="s">
        <v>30</v>
      </c>
      <c r="F9" s="17">
        <v>15082</v>
      </c>
      <c r="G9" s="17">
        <v>87918</v>
      </c>
      <c r="H9" s="16" t="s">
        <v>30</v>
      </c>
      <c r="I9" s="11"/>
      <c r="L9" s="1"/>
    </row>
    <row r="10" spans="1:30" s="5" customFormat="1" ht="22.5" customHeight="1" x14ac:dyDescent="0.25">
      <c r="A10" s="19" t="s">
        <v>36</v>
      </c>
      <c r="B10" s="20"/>
      <c r="C10" s="21"/>
      <c r="D10" s="20"/>
      <c r="E10" s="20"/>
      <c r="F10" s="21"/>
      <c r="G10" s="21"/>
      <c r="H10" s="22"/>
      <c r="I10" s="11"/>
      <c r="L10" s="6"/>
      <c r="AD10"/>
    </row>
    <row r="11" spans="1:30" x14ac:dyDescent="0.25">
      <c r="A11" s="15" t="s">
        <v>1</v>
      </c>
      <c r="B11" s="23">
        <v>1540</v>
      </c>
      <c r="C11" s="17">
        <v>8393</v>
      </c>
      <c r="D11" s="23">
        <v>2780</v>
      </c>
      <c r="E11" s="23">
        <v>2648</v>
      </c>
      <c r="F11" s="23">
        <v>1069</v>
      </c>
      <c r="G11" s="23">
        <v>1207</v>
      </c>
      <c r="H11" s="16">
        <v>6415</v>
      </c>
      <c r="I11" s="36"/>
    </row>
    <row r="12" spans="1:30" x14ac:dyDescent="0.25">
      <c r="A12" s="15" t="s">
        <v>2</v>
      </c>
      <c r="B12" s="23">
        <v>709</v>
      </c>
      <c r="C12" s="17">
        <v>8802</v>
      </c>
      <c r="D12" s="23">
        <v>7857</v>
      </c>
      <c r="E12" s="23">
        <v>10216</v>
      </c>
      <c r="F12" s="23">
        <v>168</v>
      </c>
      <c r="G12" s="23">
        <v>589</v>
      </c>
      <c r="H12" s="16">
        <v>1828</v>
      </c>
      <c r="I12" s="36"/>
    </row>
    <row r="13" spans="1:30" x14ac:dyDescent="0.25">
      <c r="A13" s="15" t="s">
        <v>3</v>
      </c>
      <c r="B13" s="23">
        <v>5750</v>
      </c>
      <c r="C13" s="17">
        <v>9270</v>
      </c>
      <c r="D13" s="23">
        <v>3046</v>
      </c>
      <c r="E13" s="23">
        <v>2141</v>
      </c>
      <c r="F13" s="23">
        <v>93</v>
      </c>
      <c r="G13" s="23">
        <v>1633</v>
      </c>
      <c r="H13" s="16">
        <v>2066</v>
      </c>
      <c r="I13" s="36"/>
    </row>
    <row r="14" spans="1:30" x14ac:dyDescent="0.25">
      <c r="A14" s="15" t="s">
        <v>4</v>
      </c>
      <c r="B14" s="23">
        <v>162</v>
      </c>
      <c r="C14" s="17">
        <v>610</v>
      </c>
      <c r="D14" s="23">
        <v>461</v>
      </c>
      <c r="E14" s="23">
        <v>5110</v>
      </c>
      <c r="F14" s="23">
        <v>0</v>
      </c>
      <c r="G14" s="23">
        <v>28</v>
      </c>
      <c r="H14" s="16">
        <v>113</v>
      </c>
      <c r="I14" s="36"/>
    </row>
    <row r="15" spans="1:30" x14ac:dyDescent="0.25">
      <c r="A15" s="18" t="s">
        <v>5</v>
      </c>
      <c r="B15" s="23">
        <v>1039</v>
      </c>
      <c r="C15" s="17">
        <v>4523</v>
      </c>
      <c r="D15" s="23">
        <v>1941</v>
      </c>
      <c r="E15" s="23">
        <v>2529</v>
      </c>
      <c r="F15" s="23">
        <v>89</v>
      </c>
      <c r="G15" s="23">
        <v>879</v>
      </c>
      <c r="H15" s="16">
        <v>2022</v>
      </c>
      <c r="I15" s="36"/>
    </row>
    <row r="16" spans="1:30" x14ac:dyDescent="0.25">
      <c r="A16" s="18" t="s">
        <v>6</v>
      </c>
      <c r="B16" s="23">
        <v>1688</v>
      </c>
      <c r="C16" s="17">
        <v>5349</v>
      </c>
      <c r="D16" s="23">
        <v>1678</v>
      </c>
      <c r="E16" s="23">
        <v>2876</v>
      </c>
      <c r="F16" s="23">
        <v>25</v>
      </c>
      <c r="G16" s="23">
        <v>805</v>
      </c>
      <c r="H16" s="16">
        <v>740</v>
      </c>
      <c r="I16" s="36"/>
    </row>
    <row r="17" spans="1:9" x14ac:dyDescent="0.25">
      <c r="A17" s="15" t="s">
        <v>7</v>
      </c>
      <c r="B17" s="23">
        <v>639</v>
      </c>
      <c r="C17" s="17">
        <v>3611</v>
      </c>
      <c r="D17" s="23">
        <v>346</v>
      </c>
      <c r="E17" s="23">
        <v>842</v>
      </c>
      <c r="F17" s="23">
        <v>80</v>
      </c>
      <c r="G17" s="23">
        <v>1056</v>
      </c>
      <c r="H17" s="16">
        <v>813</v>
      </c>
      <c r="I17" s="36"/>
    </row>
    <row r="18" spans="1:9" x14ac:dyDescent="0.25">
      <c r="A18" s="15" t="s">
        <v>8</v>
      </c>
      <c r="B18" s="23">
        <v>48399</v>
      </c>
      <c r="C18" s="17">
        <v>58992</v>
      </c>
      <c r="D18" s="23">
        <v>54879.083333333336</v>
      </c>
      <c r="E18" s="23">
        <v>66107</v>
      </c>
      <c r="F18" s="23">
        <v>1700</v>
      </c>
      <c r="G18" s="23">
        <v>6498</v>
      </c>
      <c r="H18" s="16">
        <v>18314</v>
      </c>
      <c r="I18" s="36"/>
    </row>
    <row r="19" spans="1:9" x14ac:dyDescent="0.25">
      <c r="A19" s="15" t="s">
        <v>9</v>
      </c>
      <c r="B19" s="23">
        <v>15409</v>
      </c>
      <c r="C19" s="17">
        <v>37627</v>
      </c>
      <c r="D19" s="23">
        <v>4722</v>
      </c>
      <c r="E19" s="23">
        <v>2711</v>
      </c>
      <c r="F19" s="23">
        <v>364</v>
      </c>
      <c r="G19" s="23">
        <v>2561</v>
      </c>
      <c r="H19" s="16">
        <v>5464</v>
      </c>
      <c r="I19" s="36"/>
    </row>
    <row r="20" spans="1:9" x14ac:dyDescent="0.25">
      <c r="A20" s="15" t="s">
        <v>10</v>
      </c>
      <c r="B20" s="23">
        <v>7788</v>
      </c>
      <c r="C20" s="17">
        <v>29256</v>
      </c>
      <c r="D20" s="23">
        <v>3005</v>
      </c>
      <c r="E20" s="23">
        <v>4071</v>
      </c>
      <c r="F20" s="23">
        <v>0</v>
      </c>
      <c r="G20" s="23">
        <v>1677</v>
      </c>
      <c r="H20" s="16">
        <v>3895</v>
      </c>
      <c r="I20" s="36"/>
    </row>
    <row r="21" spans="1:9" x14ac:dyDescent="0.25">
      <c r="A21" s="15" t="s">
        <v>11</v>
      </c>
      <c r="B21" s="23">
        <v>0</v>
      </c>
      <c r="C21" s="17">
        <v>2523</v>
      </c>
      <c r="D21" s="23">
        <v>4174</v>
      </c>
      <c r="E21" s="23">
        <v>0</v>
      </c>
      <c r="F21" s="23">
        <v>55</v>
      </c>
      <c r="G21" s="23">
        <v>701</v>
      </c>
      <c r="H21" s="16">
        <v>1171</v>
      </c>
      <c r="I21" s="36"/>
    </row>
    <row r="22" spans="1:9" x14ac:dyDescent="0.25">
      <c r="A22" s="15" t="s">
        <v>12</v>
      </c>
      <c r="B22" s="23">
        <v>8832</v>
      </c>
      <c r="C22" s="17">
        <v>19070</v>
      </c>
      <c r="D22" s="23">
        <v>7219</v>
      </c>
      <c r="E22" s="23">
        <v>6788</v>
      </c>
      <c r="F22" s="23">
        <v>81</v>
      </c>
      <c r="G22" s="23">
        <v>1498</v>
      </c>
      <c r="H22" s="16">
        <v>4101</v>
      </c>
      <c r="I22" s="36"/>
    </row>
    <row r="23" spans="1:9" x14ac:dyDescent="0.25">
      <c r="A23" s="15" t="s">
        <v>13</v>
      </c>
      <c r="B23" s="23">
        <v>4258</v>
      </c>
      <c r="C23" s="17">
        <v>8681</v>
      </c>
      <c r="D23" s="23">
        <v>3444</v>
      </c>
      <c r="E23" s="23">
        <v>2248</v>
      </c>
      <c r="F23" s="23">
        <v>252</v>
      </c>
      <c r="G23" s="23">
        <v>1841</v>
      </c>
      <c r="H23" s="16">
        <v>1995</v>
      </c>
      <c r="I23" s="36"/>
    </row>
    <row r="24" spans="1:9" x14ac:dyDescent="0.25">
      <c r="A24" s="15" t="s">
        <v>14</v>
      </c>
      <c r="B24" s="23">
        <v>612</v>
      </c>
      <c r="C24" s="17">
        <v>5037</v>
      </c>
      <c r="D24" s="23">
        <v>3156</v>
      </c>
      <c r="E24" s="23">
        <v>5483</v>
      </c>
      <c r="F24" s="23">
        <v>200</v>
      </c>
      <c r="G24" s="23">
        <v>627</v>
      </c>
      <c r="H24" s="16">
        <v>1185</v>
      </c>
      <c r="I24" s="36"/>
    </row>
    <row r="25" spans="1:9" x14ac:dyDescent="0.25">
      <c r="A25" s="15" t="s">
        <v>15</v>
      </c>
      <c r="B25" s="23">
        <v>10482</v>
      </c>
      <c r="C25" s="17">
        <v>19605</v>
      </c>
      <c r="D25" s="23">
        <v>11815</v>
      </c>
      <c r="E25" s="23">
        <v>6505</v>
      </c>
      <c r="F25" s="23">
        <v>1395</v>
      </c>
      <c r="G25" s="23">
        <v>3815</v>
      </c>
      <c r="H25" s="16">
        <v>5043</v>
      </c>
      <c r="I25" s="36"/>
    </row>
    <row r="26" spans="1:9" x14ac:dyDescent="0.25">
      <c r="A26" s="15" t="s">
        <v>16</v>
      </c>
      <c r="B26" s="23">
        <v>91</v>
      </c>
      <c r="C26" s="17">
        <v>539</v>
      </c>
      <c r="D26" s="23">
        <v>200</v>
      </c>
      <c r="E26" s="23">
        <v>79</v>
      </c>
      <c r="F26" s="23">
        <v>0</v>
      </c>
      <c r="G26" s="23">
        <v>146</v>
      </c>
      <c r="H26" s="16">
        <v>253</v>
      </c>
      <c r="I26" s="36"/>
    </row>
    <row r="27" spans="1:9" x14ac:dyDescent="0.25">
      <c r="A27" s="15" t="s">
        <v>17</v>
      </c>
      <c r="B27" s="23">
        <v>0</v>
      </c>
      <c r="C27" s="17">
        <v>2588</v>
      </c>
      <c r="D27" s="23">
        <v>4196</v>
      </c>
      <c r="E27" s="23">
        <v>3860</v>
      </c>
      <c r="F27" s="23">
        <v>200</v>
      </c>
      <c r="G27" s="23">
        <v>682</v>
      </c>
      <c r="H27" s="16">
        <v>1161</v>
      </c>
      <c r="I27" s="36"/>
    </row>
    <row r="28" spans="1:9" x14ac:dyDescent="0.25">
      <c r="A28" s="15" t="s">
        <v>18</v>
      </c>
      <c r="B28" s="23">
        <v>134</v>
      </c>
      <c r="C28" s="17">
        <v>748</v>
      </c>
      <c r="D28" s="23">
        <v>213</v>
      </c>
      <c r="E28" s="23">
        <v>1118</v>
      </c>
      <c r="F28" s="23">
        <v>0</v>
      </c>
      <c r="G28" s="23">
        <v>171</v>
      </c>
      <c r="H28" s="16">
        <v>438</v>
      </c>
      <c r="I28" s="36"/>
    </row>
    <row r="29" spans="1:9" x14ac:dyDescent="0.25">
      <c r="A29" s="15" t="s">
        <v>19</v>
      </c>
      <c r="B29" s="23">
        <v>4448</v>
      </c>
      <c r="C29" s="17">
        <v>8391</v>
      </c>
      <c r="D29" s="23">
        <v>2232</v>
      </c>
      <c r="E29" s="23">
        <v>1449</v>
      </c>
      <c r="F29" s="23">
        <v>0</v>
      </c>
      <c r="G29" s="23">
        <v>1340</v>
      </c>
      <c r="H29" s="16">
        <v>1608</v>
      </c>
      <c r="I29" s="36"/>
    </row>
    <row r="30" spans="1:9" x14ac:dyDescent="0.25">
      <c r="A30" s="18" t="s">
        <v>20</v>
      </c>
      <c r="B30" s="23">
        <v>2672</v>
      </c>
      <c r="C30" s="17">
        <v>8107</v>
      </c>
      <c r="D30" s="23">
        <v>5789</v>
      </c>
      <c r="E30" s="23">
        <v>7667</v>
      </c>
      <c r="F30" s="23">
        <v>470</v>
      </c>
      <c r="G30" s="23">
        <v>1682</v>
      </c>
      <c r="H30" s="16">
        <v>2653</v>
      </c>
      <c r="I30" s="36"/>
    </row>
    <row r="31" spans="1:9" x14ac:dyDescent="0.25">
      <c r="A31" s="15" t="s">
        <v>21</v>
      </c>
      <c r="B31" s="23">
        <v>0</v>
      </c>
      <c r="C31" s="17">
        <v>846</v>
      </c>
      <c r="D31" s="23">
        <v>234</v>
      </c>
      <c r="E31" s="23">
        <v>286</v>
      </c>
      <c r="F31" s="23">
        <v>0</v>
      </c>
      <c r="G31" s="23">
        <v>317</v>
      </c>
      <c r="H31" s="16">
        <v>240</v>
      </c>
      <c r="I31" s="36"/>
    </row>
    <row r="32" spans="1:9" x14ac:dyDescent="0.25">
      <c r="A32" s="24" t="s">
        <v>22</v>
      </c>
      <c r="B32" s="23">
        <v>10013</v>
      </c>
      <c r="C32" s="17">
        <v>19838</v>
      </c>
      <c r="D32" s="23">
        <v>4348</v>
      </c>
      <c r="E32" s="23">
        <v>6851</v>
      </c>
      <c r="F32" s="23">
        <v>0</v>
      </c>
      <c r="G32" s="23">
        <v>1560</v>
      </c>
      <c r="H32" s="16">
        <v>3645</v>
      </c>
      <c r="I32" s="36"/>
    </row>
    <row r="33" spans="1:12" x14ac:dyDescent="0.25">
      <c r="A33" s="25" t="s">
        <v>27</v>
      </c>
      <c r="B33" s="26">
        <f t="shared" ref="B33:H33" si="0">SUM(B11:B32)</f>
        <v>124665</v>
      </c>
      <c r="C33" s="26">
        <f>SUM(C11:C32)</f>
        <v>262406</v>
      </c>
      <c r="D33" s="26">
        <f t="shared" si="0"/>
        <v>127735.08333333334</v>
      </c>
      <c r="E33" s="26">
        <f t="shared" si="0"/>
        <v>141585</v>
      </c>
      <c r="F33" s="26">
        <f t="shared" si="0"/>
        <v>6241</v>
      </c>
      <c r="G33" s="26">
        <f t="shared" ref="G33" si="1">SUM(G11:G32)</f>
        <v>31313</v>
      </c>
      <c r="H33" s="27">
        <f t="shared" si="0"/>
        <v>65163</v>
      </c>
      <c r="I33" s="11"/>
      <c r="L33" s="3"/>
    </row>
    <row r="34" spans="1:12" x14ac:dyDescent="0.25">
      <c r="A34" s="28" t="s">
        <v>34</v>
      </c>
      <c r="B34" s="29">
        <f t="shared" ref="B34:H34" si="2">SUM(B6:B32)</f>
        <v>124665</v>
      </c>
      <c r="C34" s="29">
        <f>SUM(C6:C32)</f>
        <v>945991</v>
      </c>
      <c r="D34" s="29">
        <f t="shared" si="2"/>
        <v>127735.08333333334</v>
      </c>
      <c r="E34" s="29">
        <f t="shared" si="2"/>
        <v>141585</v>
      </c>
      <c r="F34" s="29">
        <f t="shared" si="2"/>
        <v>21323</v>
      </c>
      <c r="G34" s="29">
        <f>SUM(G6:G32)</f>
        <v>119231</v>
      </c>
      <c r="H34" s="29">
        <f t="shared" si="2"/>
        <v>65901</v>
      </c>
      <c r="I34" s="11"/>
    </row>
    <row r="35" spans="1:12" s="3" customFormat="1" x14ac:dyDescent="0.25">
      <c r="A35" s="30"/>
      <c r="B35" s="31"/>
      <c r="C35" s="31"/>
      <c r="D35" s="31"/>
      <c r="E35" s="31"/>
      <c r="F35" s="31"/>
      <c r="G35" s="35"/>
      <c r="H35" s="31"/>
      <c r="I35" s="11"/>
      <c r="K35" s="4"/>
      <c r="L35" s="4"/>
    </row>
    <row r="36" spans="1:12" x14ac:dyDescent="0.25">
      <c r="A36" s="11"/>
      <c r="B36" s="11"/>
      <c r="C36" s="11"/>
      <c r="D36" s="11"/>
      <c r="E36" s="11"/>
      <c r="F36" s="11"/>
      <c r="G36" s="11"/>
      <c r="H36" s="11"/>
      <c r="I36" s="11"/>
    </row>
    <row r="37" spans="1:12" ht="113.25" customHeight="1" x14ac:dyDescent="0.25">
      <c r="A37" s="38" t="s">
        <v>40</v>
      </c>
      <c r="B37" s="38"/>
      <c r="C37" s="38"/>
      <c r="D37" s="38"/>
      <c r="E37" s="38"/>
      <c r="F37" s="38"/>
      <c r="G37" s="38"/>
      <c r="H37" s="38"/>
      <c r="I37" s="11"/>
    </row>
    <row r="38" spans="1:12" x14ac:dyDescent="0.25">
      <c r="A38" s="2"/>
      <c r="B38" s="11"/>
      <c r="C38" s="11"/>
      <c r="D38" s="11"/>
      <c r="E38" s="11"/>
      <c r="F38" s="11"/>
      <c r="G38" s="11"/>
      <c r="H38" s="11"/>
      <c r="I38" s="11"/>
    </row>
    <row r="39" spans="1:12" x14ac:dyDescent="0.25">
      <c r="I39" s="11"/>
    </row>
    <row r="40" spans="1:12" x14ac:dyDescent="0.25">
      <c r="A40" s="2"/>
    </row>
  </sheetData>
  <mergeCells count="1">
    <mergeCell ref="A37:H37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6DAA81EF4CD44BC74A621F68F4746" ma:contentTypeVersion="12" ma:contentTypeDescription="Create a new document." ma:contentTypeScope="" ma:versionID="ffbc778fafc07053fa802c679f1be411">
  <xsd:schema xmlns:xsd="http://www.w3.org/2001/XMLSchema" xmlns:xs="http://www.w3.org/2001/XMLSchema" xmlns:p="http://schemas.microsoft.com/office/2006/metadata/properties" xmlns:ns2="c7414518-b87f-4fc6-8905-911b6941ef46" xmlns:ns3="d5ea414c-2527-46c6-ad8c-8ef338eefa1c" targetNamespace="http://schemas.microsoft.com/office/2006/metadata/properties" ma:root="true" ma:fieldsID="6f079b0ab7d02e238234261517c4c95a" ns2:_="" ns3:_="">
    <xsd:import namespace="c7414518-b87f-4fc6-8905-911b6941ef46"/>
    <xsd:import namespace="d5ea414c-2527-46c6-ad8c-8ef338eefa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14518-b87f-4fc6-8905-911b6941e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7dbeec-131f-4861-98d5-e7fdddb48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a414c-2527-46c6-ad8c-8ef338eefa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660608-1c64-46c1-8f78-14c833e1eb27}" ma:internalName="TaxCatchAll" ma:showField="CatchAllData" ma:web="d5ea414c-2527-46c6-ad8c-8ef338eefa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14518-b87f-4fc6-8905-911b6941ef46">
      <Terms xmlns="http://schemas.microsoft.com/office/infopath/2007/PartnerControls"/>
    </lcf76f155ced4ddcb4097134ff3c332f>
    <TaxCatchAll xmlns="d5ea414c-2527-46c6-ad8c-8ef338eefa1c" xsi:nil="true"/>
  </documentManagement>
</p:properties>
</file>

<file path=customXml/itemProps1.xml><?xml version="1.0" encoding="utf-8"?>
<ds:datastoreItem xmlns:ds="http://schemas.openxmlformats.org/officeDocument/2006/customXml" ds:itemID="{6F38AF15-3434-479D-8AD1-21AC97D5F629}"/>
</file>

<file path=customXml/itemProps2.xml><?xml version="1.0" encoding="utf-8"?>
<ds:datastoreItem xmlns:ds="http://schemas.openxmlformats.org/officeDocument/2006/customXml" ds:itemID="{161D3672-9535-4F04-B8F4-27C2348D710C}"/>
</file>

<file path=customXml/itemProps3.xml><?xml version="1.0" encoding="utf-8"?>
<ds:datastoreItem xmlns:ds="http://schemas.openxmlformats.org/officeDocument/2006/customXml" ds:itemID="{D4D9952F-3C3C-4158-9C6A-7E3C33623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Hunt</dc:creator>
  <cp:lastModifiedBy>Jill Hunt</cp:lastModifiedBy>
  <cp:lastPrinted>2017-05-31T13:49:31Z</cp:lastPrinted>
  <dcterms:created xsi:type="dcterms:W3CDTF">2017-05-24T14:12:38Z</dcterms:created>
  <dcterms:modified xsi:type="dcterms:W3CDTF">2022-05-20T07:44:35Z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0x0101008DF6DAA81EF4CD44BC74A621F68F4746</vt:lpwstr>
  </property>
</Properties>
</file>