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CEX\ServQual\Place and Core PRI\DATA - CULTURE, LIBRARIES AND LEISURE\_Libraries\_Data Sources\_Quarterly Stats (2012-13 ONWARDS)\2021-22\"/>
    </mc:Choice>
  </mc:AlternateContent>
  <xr:revisionPtr revIDLastSave="0" documentId="13_ncr:1_{C44AB3FE-7F36-49AC-946E-87F01A47CBBE}" xr6:coauthVersionLast="47" xr6:coauthVersionMax="47" xr10:uidLastSave="{00000000-0000-0000-0000-000000000000}"/>
  <bookViews>
    <workbookView xWindow="25080" yWindow="-120" windowWidth="25440" windowHeight="15390" tabRatio="635" xr2:uid="{00000000-000D-0000-FFFF-FFFF00000000}"/>
  </bookViews>
  <sheets>
    <sheet name="2021" sheetId="3" r:id="rId1"/>
  </sheets>
  <calcPr calcId="191029" concurrentCalc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3" l="1"/>
  <c r="H34" i="3"/>
  <c r="F34" i="3"/>
  <c r="E34" i="3"/>
  <c r="D34" i="3"/>
  <c r="C34" i="3"/>
  <c r="B34" i="3"/>
  <c r="H33" i="3"/>
  <c r="G33" i="3"/>
  <c r="F33" i="3"/>
  <c r="E33" i="3"/>
  <c r="D33" i="3"/>
  <c r="C33" i="3"/>
  <c r="B33" i="3"/>
</calcChain>
</file>

<file path=xl/sharedStrings.xml><?xml version="1.0" encoding="utf-8"?>
<sst xmlns="http://schemas.openxmlformats.org/spreadsheetml/2006/main" count="72" uniqueCount="52">
  <si>
    <t>Manchester Libraries</t>
  </si>
  <si>
    <t>Abraham Moss</t>
  </si>
  <si>
    <t>Arcadia</t>
  </si>
  <si>
    <t>Avenue</t>
  </si>
  <si>
    <t>Barlow Moor</t>
  </si>
  <si>
    <t>Beswick</t>
  </si>
  <si>
    <t>Brooklands</t>
  </si>
  <si>
    <t>Burnage</t>
  </si>
  <si>
    <t>Central Library</t>
  </si>
  <si>
    <t>Chorlton</t>
  </si>
  <si>
    <t>Didsbury</t>
  </si>
  <si>
    <t>Fallowfield</t>
  </si>
  <si>
    <t>Forum</t>
  </si>
  <si>
    <t>Gorton</t>
  </si>
  <si>
    <t>Hulme High St</t>
  </si>
  <si>
    <t>Longsight</t>
  </si>
  <si>
    <t>Miles Platting</t>
  </si>
  <si>
    <t>Moss Side Powerhouse</t>
  </si>
  <si>
    <t>New Moston</t>
  </si>
  <si>
    <t>Newton Heath</t>
  </si>
  <si>
    <t>North City</t>
  </si>
  <si>
    <t>Northenden</t>
  </si>
  <si>
    <t>Withington</t>
  </si>
  <si>
    <t>Visits</t>
  </si>
  <si>
    <t>Online/Telephone</t>
  </si>
  <si>
    <t xml:space="preserve">Ebook/audiobook </t>
  </si>
  <si>
    <t>Books to Go</t>
  </si>
  <si>
    <t>Branch Totals</t>
  </si>
  <si>
    <t>Loans</t>
  </si>
  <si>
    <t>PC Usage (hours recorded)</t>
  </si>
  <si>
    <t>-</t>
  </si>
  <si>
    <t>Education Session (participants)</t>
  </si>
  <si>
    <t>Outreach (non library based sessions)</t>
  </si>
  <si>
    <t>Active Members (borrowed stock and/or used PC)</t>
  </si>
  <si>
    <t>Total (including City-Wide)</t>
  </si>
  <si>
    <t>CITY-WIDE</t>
  </si>
  <si>
    <t>BRANCHES</t>
  </si>
  <si>
    <r>
      <t xml:space="preserve">Wi-Fi </t>
    </r>
    <r>
      <rPr>
        <b/>
        <sz val="10"/>
        <color indexed="9"/>
        <rFont val="Calibri"/>
        <family val="2"/>
        <scheme val="minor"/>
      </rPr>
      <t>(authenticated sessions)</t>
    </r>
  </si>
  <si>
    <t>Events and Activities (attendees)</t>
  </si>
  <si>
    <t>Key Performance Information - 2021 (January to December)</t>
  </si>
  <si>
    <t>01/01/21 to 03/01/21 - all libraries closed</t>
  </si>
  <si>
    <t>04/01/21 - 13 libraries remain open through lockdown 3</t>
  </si>
  <si>
    <t>12/04/21 - all libraries except Northenden reopened with increased offer and longer opening hours</t>
  </si>
  <si>
    <t>21/06/21 - all libraries increase opening hours</t>
  </si>
  <si>
    <t>19/07/21 - Northenden library reopened</t>
  </si>
  <si>
    <t>01/08/21 - self service hours reintroduced at Arcadia and Hulme High St libraries</t>
  </si>
  <si>
    <t>06/09/21 - Open Plus facility reintroduced at Forum and Withington libraries; self service reintroduced at Barlow Moor</t>
  </si>
  <si>
    <t>Mar 21 - 200 hours per week</t>
  </si>
  <si>
    <t>Apr 21 - 510.5 hours per week</t>
  </si>
  <si>
    <t>Sep 21 - 942 hours</t>
  </si>
  <si>
    <t>Aug 21 - 822.5 hours</t>
  </si>
  <si>
    <t>Prior to Covid-19 - 934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</si>
</sst>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1" fontId="0" fillId="0" borderId="0" xfId="0" applyNumberFormat="1"/>
    <xf numFmtId="0" fontId="2" fillId="0" borderId="0" xfId="2" applyFont="1"/>
    <xf numFmtId="0" fontId="0" fillId="0" borderId="0" xfId="0" applyFill="1"/>
    <xf numFmtId="164" fontId="0" fillId="0" borderId="0" xfId="0" applyNumberFormat="1" applyFill="1"/>
    <xf numFmtId="0" fontId="3" fillId="0" borderId="0" xfId="0" applyFont="1"/>
    <xf numFmtId="1" fontId="3" fillId="0" borderId="0" xfId="0" applyNumberFormat="1" applyFont="1"/>
    <xf numFmtId="0" fontId="3" fillId="3" borderId="0" xfId="0" applyFont="1" applyFill="1" applyBorder="1"/>
    <xf numFmtId="0" fontId="3" fillId="3" borderId="9" xfId="0" applyFont="1" applyFill="1" applyBorder="1"/>
    <xf numFmtId="0" fontId="4" fillId="3" borderId="1" xfId="0" applyFont="1" applyFill="1" applyBorder="1"/>
    <xf numFmtId="0" fontId="5" fillId="0" borderId="0" xfId="2" applyFont="1"/>
    <xf numFmtId="0" fontId="1" fillId="0" borderId="0" xfId="0" applyFont="1"/>
    <xf numFmtId="0" fontId="6" fillId="0" borderId="0" xfId="2" applyFont="1"/>
    <xf numFmtId="0" fontId="7" fillId="2" borderId="5" xfId="3" applyFont="1" applyFill="1" applyBorder="1" applyAlignment="1">
      <alignment horizontal="center" wrapText="1"/>
    </xf>
    <xf numFmtId="0" fontId="7" fillId="2" borderId="6" xfId="3" applyFont="1" applyFill="1" applyBorder="1" applyAlignment="1">
      <alignment horizontal="center" wrapText="1"/>
    </xf>
    <xf numFmtId="0" fontId="6" fillId="0" borderId="2" xfId="2" applyFont="1" applyFill="1" applyBorder="1" applyAlignment="1">
      <alignment horizontal="left" vertical="center" indent="1"/>
    </xf>
    <xf numFmtId="164" fontId="6" fillId="0" borderId="2" xfId="1" quotePrefix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0" fontId="9" fillId="0" borderId="2" xfId="2" applyFont="1" applyFill="1" applyBorder="1" applyAlignment="1">
      <alignment horizontal="left" vertical="center" indent="1"/>
    </xf>
    <xf numFmtId="0" fontId="10" fillId="3" borderId="1" xfId="2" applyFont="1" applyFill="1" applyBorder="1" applyAlignment="1"/>
    <xf numFmtId="164" fontId="11" fillId="3" borderId="0" xfId="1" quotePrefix="1" applyNumberFormat="1" applyFont="1" applyFill="1" applyBorder="1" applyAlignment="1">
      <alignment horizontal="right"/>
    </xf>
    <xf numFmtId="164" fontId="11" fillId="3" borderId="0" xfId="1" applyNumberFormat="1" applyFont="1" applyFill="1" applyBorder="1" applyAlignment="1">
      <alignment horizontal="right"/>
    </xf>
    <xf numFmtId="164" fontId="11" fillId="3" borderId="9" xfId="1" quotePrefix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left" indent="1"/>
    </xf>
    <xf numFmtId="0" fontId="7" fillId="2" borderId="4" xfId="3" applyFont="1" applyFill="1" applyBorder="1" applyAlignment="1"/>
    <xf numFmtId="164" fontId="7" fillId="2" borderId="5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0" fontId="7" fillId="2" borderId="7" xfId="3" applyFont="1" applyFill="1" applyBorder="1" applyAlignment="1">
      <alignment horizontal="left" wrapText="1"/>
    </xf>
    <xf numFmtId="164" fontId="7" fillId="2" borderId="8" xfId="1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 wrapText="1"/>
    </xf>
    <xf numFmtId="164" fontId="7" fillId="0" borderId="0" xfId="1" applyNumberFormat="1" applyFont="1" applyFill="1" applyBorder="1" applyAlignment="1">
      <alignment horizontal="right"/>
    </xf>
    <xf numFmtId="0" fontId="1" fillId="0" borderId="0" xfId="0" applyFont="1" applyAlignment="1"/>
    <xf numFmtId="0" fontId="7" fillId="2" borderId="4" xfId="4" applyFont="1" applyFill="1" applyBorder="1" applyAlignment="1">
      <alignment horizontal="left" wrapText="1"/>
    </xf>
    <xf numFmtId="1" fontId="0" fillId="0" borderId="0" xfId="0" applyNumberFormat="1" applyAlignment="1">
      <alignment horizontal="right"/>
    </xf>
    <xf numFmtId="0" fontId="7" fillId="2" borderId="10" xfId="3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9" fontId="0" fillId="0" borderId="0" xfId="0" applyNumberFormat="1"/>
    <xf numFmtId="3" fontId="0" fillId="0" borderId="0" xfId="0" applyNumberFormat="1" applyFill="1"/>
    <xf numFmtId="3" fontId="3" fillId="0" borderId="0" xfId="0" applyNumberFormat="1" applyFont="1"/>
    <xf numFmtId="0" fontId="2" fillId="0" borderId="0" xfId="2" applyFont="1" applyFill="1"/>
    <xf numFmtId="17" fontId="0" fillId="0" borderId="0" xfId="0" applyNumberFormat="1"/>
  </cellXfs>
  <cellStyles count="5">
    <cellStyle name="Comma" xfId="1" builtinId="3"/>
    <cellStyle name="Normal" xfId="0" builtinId="0"/>
    <cellStyle name="Normal_Issues&amp;Renewals" xfId="3" xr:uid="{00000000-0005-0000-0000-000002000000}"/>
    <cellStyle name="Normal_Sheet1" xfId="2" xr:uid="{00000000-0005-0000-0000-000003000000}"/>
    <cellStyle name="Normal_Sheet1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9C92-3A92-4B56-B197-1282142495B6}">
  <sheetPr>
    <pageSetUpPr fitToPage="1"/>
  </sheetPr>
  <dimension ref="A1:AD51"/>
  <sheetViews>
    <sheetView showGridLines="0" tabSelected="1" zoomScale="70" zoomScaleNormal="70" workbookViewId="0"/>
  </sheetViews>
  <sheetFormatPr defaultRowHeight="15" x14ac:dyDescent="0.25"/>
  <cols>
    <col min="1" max="1" width="40.7109375" bestFit="1" customWidth="1"/>
    <col min="2" max="4" width="16.5703125" customWidth="1"/>
    <col min="5" max="5" width="16.5703125" hidden="1" customWidth="1"/>
    <col min="6" max="8" width="16.5703125" customWidth="1"/>
    <col min="9" max="9" width="11" customWidth="1"/>
    <col min="12" max="12" width="19.7109375" customWidth="1"/>
    <col min="17" max="17" width="13.5703125" customWidth="1"/>
    <col min="19" max="23" width="3.28515625" customWidth="1"/>
    <col min="25" max="25" width="21.85546875" customWidth="1"/>
    <col min="26" max="26" width="22.5703125" customWidth="1"/>
  </cols>
  <sheetData>
    <row r="1" spans="1:30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30" x14ac:dyDescent="0.25">
      <c r="A2" s="10" t="s">
        <v>39</v>
      </c>
      <c r="B2" s="11"/>
      <c r="C2" s="11"/>
      <c r="D2" s="11"/>
      <c r="E2" s="11"/>
      <c r="F2" s="11"/>
      <c r="G2" s="11"/>
      <c r="H2" s="11"/>
      <c r="I2" s="11"/>
    </row>
    <row r="3" spans="1:30" ht="8.25" customHeight="1" x14ac:dyDescent="0.25">
      <c r="A3" s="12"/>
      <c r="B3" s="11"/>
      <c r="C3" s="11"/>
      <c r="D3" s="11"/>
      <c r="E3" s="11"/>
      <c r="F3" s="11"/>
      <c r="G3" s="11"/>
      <c r="H3" s="11"/>
      <c r="I3" s="11"/>
    </row>
    <row r="4" spans="1:30" ht="76.5" customHeight="1" x14ac:dyDescent="0.25">
      <c r="A4" s="33">
        <v>2021</v>
      </c>
      <c r="B4" s="13" t="s">
        <v>23</v>
      </c>
      <c r="C4" s="13" t="s">
        <v>28</v>
      </c>
      <c r="D4" s="13" t="s">
        <v>29</v>
      </c>
      <c r="E4" s="13" t="s">
        <v>37</v>
      </c>
      <c r="F4" s="13" t="s">
        <v>31</v>
      </c>
      <c r="G4" s="35" t="s">
        <v>38</v>
      </c>
      <c r="H4" s="14" t="s">
        <v>33</v>
      </c>
      <c r="I4" s="11"/>
    </row>
    <row r="5" spans="1:30" s="5" customFormat="1" ht="22.5" customHeight="1" x14ac:dyDescent="0.25">
      <c r="A5" s="9" t="s">
        <v>35</v>
      </c>
      <c r="B5" s="7"/>
      <c r="C5" s="7"/>
      <c r="D5" s="7"/>
      <c r="E5" s="7"/>
      <c r="F5" s="7"/>
      <c r="G5" s="7"/>
      <c r="H5" s="8"/>
      <c r="I5" s="11"/>
    </row>
    <row r="6" spans="1:30" x14ac:dyDescent="0.25">
      <c r="A6" s="15" t="s">
        <v>24</v>
      </c>
      <c r="B6" s="34" t="s">
        <v>30</v>
      </c>
      <c r="C6" s="17">
        <v>139136</v>
      </c>
      <c r="D6" s="38" t="s">
        <v>30</v>
      </c>
      <c r="E6" s="34" t="s">
        <v>30</v>
      </c>
      <c r="F6" s="16" t="s">
        <v>30</v>
      </c>
      <c r="G6" s="16" t="s">
        <v>30</v>
      </c>
      <c r="H6" s="16">
        <v>361</v>
      </c>
      <c r="I6" s="11"/>
      <c r="L6" s="1"/>
      <c r="AD6" s="5"/>
    </row>
    <row r="7" spans="1:30" x14ac:dyDescent="0.25">
      <c r="A7" s="18" t="s">
        <v>25</v>
      </c>
      <c r="B7" s="34" t="s">
        <v>30</v>
      </c>
      <c r="C7" s="17">
        <v>718145</v>
      </c>
      <c r="D7" s="38" t="s">
        <v>30</v>
      </c>
      <c r="E7" s="34" t="s">
        <v>30</v>
      </c>
      <c r="F7" s="16" t="s">
        <v>30</v>
      </c>
      <c r="G7" s="16" t="s">
        <v>30</v>
      </c>
      <c r="H7" s="16" t="s">
        <v>30</v>
      </c>
      <c r="I7" s="11"/>
      <c r="L7" s="1"/>
      <c r="O7" s="39"/>
      <c r="AD7" s="5"/>
    </row>
    <row r="8" spans="1:30" x14ac:dyDescent="0.25">
      <c r="A8" s="18" t="s">
        <v>26</v>
      </c>
      <c r="B8" s="34" t="s">
        <v>30</v>
      </c>
      <c r="C8" s="17">
        <v>35015</v>
      </c>
      <c r="D8" s="38" t="s">
        <v>30</v>
      </c>
      <c r="E8" s="34" t="s">
        <v>30</v>
      </c>
      <c r="F8" s="16" t="s">
        <v>30</v>
      </c>
      <c r="G8" s="16" t="s">
        <v>30</v>
      </c>
      <c r="H8" s="17">
        <v>413</v>
      </c>
      <c r="I8" s="11"/>
      <c r="L8" s="1"/>
      <c r="AD8" s="5"/>
    </row>
    <row r="9" spans="1:30" x14ac:dyDescent="0.25">
      <c r="A9" s="18" t="s">
        <v>32</v>
      </c>
      <c r="B9" s="34" t="s">
        <v>30</v>
      </c>
      <c r="C9" s="16" t="s">
        <v>30</v>
      </c>
      <c r="D9" s="38" t="s">
        <v>30</v>
      </c>
      <c r="E9" s="34" t="s">
        <v>30</v>
      </c>
      <c r="F9" s="17">
        <v>51428</v>
      </c>
      <c r="G9" s="17">
        <v>43941</v>
      </c>
      <c r="H9" s="16" t="s">
        <v>30</v>
      </c>
      <c r="I9" s="11"/>
      <c r="L9" s="1"/>
      <c r="M9" s="39"/>
      <c r="N9" s="39"/>
      <c r="O9" s="39"/>
      <c r="P9" s="39"/>
      <c r="AD9" s="5"/>
    </row>
    <row r="10" spans="1:30" s="5" customFormat="1" ht="22.5" customHeight="1" x14ac:dyDescent="0.25">
      <c r="A10" s="19" t="s">
        <v>36</v>
      </c>
      <c r="B10" s="20"/>
      <c r="C10" s="21"/>
      <c r="D10" s="20"/>
      <c r="E10" s="20"/>
      <c r="F10" s="21"/>
      <c r="G10" s="21"/>
      <c r="H10" s="22"/>
      <c r="I10" s="11"/>
      <c r="L10" s="6"/>
      <c r="O10" s="42"/>
      <c r="P10" s="42"/>
      <c r="Q10"/>
    </row>
    <row r="11" spans="1:30" x14ac:dyDescent="0.25">
      <c r="A11" s="15" t="s">
        <v>1</v>
      </c>
      <c r="B11" s="23">
        <v>9210</v>
      </c>
      <c r="C11" s="23">
        <v>14263</v>
      </c>
      <c r="D11" s="23">
        <v>1129</v>
      </c>
      <c r="E11" s="23"/>
      <c r="F11" s="23">
        <v>833</v>
      </c>
      <c r="G11" s="23">
        <v>395</v>
      </c>
      <c r="H11" s="23">
        <v>4274</v>
      </c>
      <c r="I11" s="37"/>
      <c r="N11" s="39"/>
      <c r="O11" s="39"/>
      <c r="P11" s="39"/>
      <c r="R11" s="39"/>
      <c r="T11" s="40"/>
      <c r="AD11" s="5"/>
    </row>
    <row r="12" spans="1:30" x14ac:dyDescent="0.25">
      <c r="A12" s="15" t="s">
        <v>2</v>
      </c>
      <c r="B12" s="23">
        <v>23616</v>
      </c>
      <c r="C12" s="23">
        <v>17701</v>
      </c>
      <c r="D12" s="23">
        <v>3059</v>
      </c>
      <c r="E12" s="23"/>
      <c r="F12" s="23">
        <v>685</v>
      </c>
      <c r="G12" s="23">
        <v>280</v>
      </c>
      <c r="H12" s="23">
        <v>1845</v>
      </c>
      <c r="I12" s="37"/>
      <c r="P12" s="39"/>
      <c r="S12" s="39"/>
      <c r="T12" s="40"/>
      <c r="X12" s="39"/>
      <c r="Y12" s="39"/>
      <c r="Z12" s="39"/>
      <c r="AD12" s="5"/>
    </row>
    <row r="13" spans="1:30" x14ac:dyDescent="0.25">
      <c r="A13" s="15" t="s">
        <v>3</v>
      </c>
      <c r="B13" s="23">
        <v>19851</v>
      </c>
      <c r="C13" s="23">
        <v>17983</v>
      </c>
      <c r="D13" s="23">
        <v>3288</v>
      </c>
      <c r="E13" s="23"/>
      <c r="F13" s="23">
        <v>206</v>
      </c>
      <c r="G13" s="23">
        <v>1469</v>
      </c>
      <c r="H13" s="23">
        <v>1945</v>
      </c>
      <c r="I13" s="37"/>
      <c r="P13" s="39"/>
      <c r="R13" s="39"/>
      <c r="S13" s="39"/>
      <c r="T13" s="40"/>
      <c r="W13" s="39"/>
      <c r="X13" s="39"/>
      <c r="Y13" s="39"/>
      <c r="Z13" s="39"/>
      <c r="AD13" s="5"/>
    </row>
    <row r="14" spans="1:30" x14ac:dyDescent="0.25">
      <c r="A14" s="15" t="s">
        <v>4</v>
      </c>
      <c r="B14" s="23">
        <v>685</v>
      </c>
      <c r="C14" s="23">
        <v>1247</v>
      </c>
      <c r="D14" s="23">
        <v>377</v>
      </c>
      <c r="E14" s="23"/>
      <c r="F14" s="23">
        <v>0</v>
      </c>
      <c r="G14" s="23">
        <v>47</v>
      </c>
      <c r="H14" s="23">
        <v>329</v>
      </c>
      <c r="I14" s="37"/>
      <c r="N14" s="39"/>
      <c r="O14" s="39"/>
      <c r="P14" s="39"/>
      <c r="R14" s="39"/>
      <c r="S14" s="39"/>
      <c r="T14" s="40"/>
      <c r="W14" s="39"/>
      <c r="Y14" s="39"/>
      <c r="Z14" s="39"/>
      <c r="AD14" s="5"/>
    </row>
    <row r="15" spans="1:30" x14ac:dyDescent="0.25">
      <c r="A15" s="18" t="s">
        <v>5</v>
      </c>
      <c r="B15" s="23">
        <v>8424</v>
      </c>
      <c r="C15" s="23">
        <v>11036</v>
      </c>
      <c r="D15" s="23">
        <v>2372</v>
      </c>
      <c r="E15" s="23"/>
      <c r="F15" s="23">
        <v>220</v>
      </c>
      <c r="G15" s="23">
        <v>1077</v>
      </c>
      <c r="H15" s="23">
        <v>1794</v>
      </c>
      <c r="I15" s="37"/>
      <c r="AD15" s="5"/>
    </row>
    <row r="16" spans="1:30" x14ac:dyDescent="0.25">
      <c r="A16" s="18" t="s">
        <v>6</v>
      </c>
      <c r="B16" s="23">
        <v>6946</v>
      </c>
      <c r="C16" s="23">
        <v>12684</v>
      </c>
      <c r="D16" s="23">
        <v>1691</v>
      </c>
      <c r="E16" s="23"/>
      <c r="F16" s="23">
        <v>27</v>
      </c>
      <c r="G16" s="23">
        <v>900</v>
      </c>
      <c r="H16" s="23">
        <v>834</v>
      </c>
      <c r="I16" s="37"/>
      <c r="P16" s="39"/>
      <c r="R16" s="39"/>
      <c r="AD16" s="5"/>
    </row>
    <row r="17" spans="1:30" x14ac:dyDescent="0.25">
      <c r="A17" s="15" t="s">
        <v>7</v>
      </c>
      <c r="B17" s="23">
        <v>4747</v>
      </c>
      <c r="C17" s="23">
        <v>7662</v>
      </c>
      <c r="D17" s="23">
        <v>490</v>
      </c>
      <c r="E17" s="23"/>
      <c r="F17" s="23">
        <v>138</v>
      </c>
      <c r="G17" s="23">
        <v>736</v>
      </c>
      <c r="H17" s="23">
        <v>2369</v>
      </c>
      <c r="I17" s="37"/>
      <c r="R17" s="39"/>
      <c r="T17" s="40"/>
      <c r="AD17" s="5"/>
    </row>
    <row r="18" spans="1:30" x14ac:dyDescent="0.25">
      <c r="A18" s="15" t="s">
        <v>8</v>
      </c>
      <c r="B18" s="23">
        <v>412472</v>
      </c>
      <c r="C18" s="23">
        <v>80206</v>
      </c>
      <c r="D18" s="23">
        <v>43864</v>
      </c>
      <c r="E18" s="23"/>
      <c r="F18" s="23">
        <v>1387</v>
      </c>
      <c r="G18" s="23">
        <v>13078</v>
      </c>
      <c r="H18" s="23">
        <v>22241</v>
      </c>
      <c r="I18" s="37"/>
      <c r="P18" s="39"/>
      <c r="R18" s="39"/>
      <c r="AD18" s="5"/>
    </row>
    <row r="19" spans="1:30" x14ac:dyDescent="0.25">
      <c r="A19" s="15" t="s">
        <v>9</v>
      </c>
      <c r="B19" s="23">
        <v>54997</v>
      </c>
      <c r="C19" s="23">
        <v>65793</v>
      </c>
      <c r="D19" s="23">
        <v>4723</v>
      </c>
      <c r="E19" s="23"/>
      <c r="F19" s="23">
        <v>692</v>
      </c>
      <c r="G19" s="23">
        <v>2941</v>
      </c>
      <c r="H19" s="23">
        <v>7392</v>
      </c>
      <c r="I19" s="37"/>
      <c r="O19" s="39"/>
      <c r="AD19" s="5"/>
    </row>
    <row r="20" spans="1:30" x14ac:dyDescent="0.25">
      <c r="A20" s="15" t="s">
        <v>10</v>
      </c>
      <c r="B20" s="23">
        <v>32507</v>
      </c>
      <c r="C20" s="23">
        <v>48864</v>
      </c>
      <c r="D20" s="23">
        <v>3344</v>
      </c>
      <c r="E20" s="23"/>
      <c r="F20" s="23">
        <v>0</v>
      </c>
      <c r="G20" s="23">
        <v>905</v>
      </c>
      <c r="H20" s="23">
        <v>4321</v>
      </c>
      <c r="I20" s="37"/>
      <c r="P20" s="39"/>
      <c r="R20" s="39"/>
      <c r="AD20" s="5"/>
    </row>
    <row r="21" spans="1:30" x14ac:dyDescent="0.25">
      <c r="A21" s="15" t="s">
        <v>11</v>
      </c>
      <c r="B21" s="23">
        <v>13052</v>
      </c>
      <c r="C21" s="23">
        <v>4967</v>
      </c>
      <c r="D21" s="23">
        <v>2739</v>
      </c>
      <c r="E21" s="23"/>
      <c r="F21" s="23">
        <v>76</v>
      </c>
      <c r="G21" s="23">
        <v>75</v>
      </c>
      <c r="H21" s="23">
        <v>1276</v>
      </c>
      <c r="I21" s="37"/>
      <c r="P21" s="39"/>
      <c r="R21" s="39"/>
      <c r="S21" s="39"/>
      <c r="T21" s="40"/>
      <c r="Z21" s="39"/>
      <c r="AD21" s="5"/>
    </row>
    <row r="22" spans="1:30" x14ac:dyDescent="0.25">
      <c r="A22" s="15" t="s">
        <v>12</v>
      </c>
      <c r="B22" s="23">
        <v>39672</v>
      </c>
      <c r="C22" s="23">
        <v>35243</v>
      </c>
      <c r="D22" s="23">
        <v>6234</v>
      </c>
      <c r="E22" s="23"/>
      <c r="F22" s="23">
        <v>574</v>
      </c>
      <c r="G22" s="23">
        <v>3365</v>
      </c>
      <c r="H22" s="23">
        <v>3694</v>
      </c>
      <c r="I22" s="37"/>
      <c r="O22" s="39"/>
      <c r="P22" s="39"/>
      <c r="R22" s="39"/>
      <c r="S22" s="39"/>
      <c r="T22" s="40"/>
      <c r="W22" s="39"/>
      <c r="Y22" s="39"/>
      <c r="Z22" s="39"/>
      <c r="AD22" s="5"/>
    </row>
    <row r="23" spans="1:30" x14ac:dyDescent="0.25">
      <c r="A23" s="15" t="s">
        <v>13</v>
      </c>
      <c r="B23" s="23">
        <v>11445</v>
      </c>
      <c r="C23" s="23">
        <v>15547</v>
      </c>
      <c r="D23" s="23">
        <v>3887</v>
      </c>
      <c r="E23" s="23"/>
      <c r="F23" s="23">
        <v>76</v>
      </c>
      <c r="G23" s="23">
        <v>805</v>
      </c>
      <c r="H23" s="23">
        <v>1867</v>
      </c>
      <c r="I23" s="37"/>
      <c r="O23" s="39"/>
      <c r="P23" s="39"/>
      <c r="R23" s="39"/>
      <c r="AD23" s="5"/>
    </row>
    <row r="24" spans="1:30" x14ac:dyDescent="0.25">
      <c r="A24" s="15" t="s">
        <v>14</v>
      </c>
      <c r="B24" s="23">
        <v>22571</v>
      </c>
      <c r="C24" s="23">
        <v>13358</v>
      </c>
      <c r="D24" s="23">
        <v>2195</v>
      </c>
      <c r="E24" s="23"/>
      <c r="F24" s="23">
        <v>0</v>
      </c>
      <c r="G24" s="23">
        <v>302</v>
      </c>
      <c r="H24" s="23">
        <v>1380</v>
      </c>
      <c r="I24" s="37"/>
      <c r="AD24" s="5"/>
    </row>
    <row r="25" spans="1:30" x14ac:dyDescent="0.25">
      <c r="A25" s="15" t="s">
        <v>15</v>
      </c>
      <c r="B25" s="23">
        <v>46656</v>
      </c>
      <c r="C25" s="23">
        <v>36760</v>
      </c>
      <c r="D25" s="23">
        <v>12432</v>
      </c>
      <c r="E25" s="23"/>
      <c r="F25" s="23">
        <v>440</v>
      </c>
      <c r="G25" s="23">
        <v>800</v>
      </c>
      <c r="H25" s="23">
        <v>6940</v>
      </c>
      <c r="I25" s="37"/>
      <c r="R25" s="39"/>
      <c r="AD25" s="5"/>
    </row>
    <row r="26" spans="1:30" x14ac:dyDescent="0.25">
      <c r="A26" s="15" t="s">
        <v>16</v>
      </c>
      <c r="B26" s="23">
        <v>2605</v>
      </c>
      <c r="C26" s="23">
        <v>1804</v>
      </c>
      <c r="D26" s="23">
        <v>232</v>
      </c>
      <c r="E26" s="23"/>
      <c r="F26" s="23">
        <v>0</v>
      </c>
      <c r="G26" s="23">
        <v>876</v>
      </c>
      <c r="H26" s="23">
        <v>777</v>
      </c>
      <c r="I26" s="37"/>
      <c r="O26" s="39"/>
      <c r="AD26" s="5"/>
    </row>
    <row r="27" spans="1:30" x14ac:dyDescent="0.25">
      <c r="A27" s="15" t="s">
        <v>17</v>
      </c>
      <c r="B27" s="23">
        <v>7860</v>
      </c>
      <c r="C27" s="23">
        <v>8079</v>
      </c>
      <c r="D27" s="23">
        <v>3077</v>
      </c>
      <c r="E27" s="23"/>
      <c r="F27" s="23">
        <v>0</v>
      </c>
      <c r="G27" s="23">
        <v>1170</v>
      </c>
      <c r="H27" s="23">
        <v>1191</v>
      </c>
      <c r="I27" s="37"/>
      <c r="R27" s="39"/>
      <c r="AD27" s="5"/>
    </row>
    <row r="28" spans="1:30" x14ac:dyDescent="0.25">
      <c r="A28" s="15" t="s">
        <v>18</v>
      </c>
      <c r="B28" s="23">
        <v>1262</v>
      </c>
      <c r="C28" s="23">
        <v>1190</v>
      </c>
      <c r="D28" s="23">
        <v>220</v>
      </c>
      <c r="E28" s="23"/>
      <c r="F28" s="23">
        <v>0</v>
      </c>
      <c r="G28" s="23">
        <v>90</v>
      </c>
      <c r="H28" s="23">
        <v>1186</v>
      </c>
      <c r="I28" s="37"/>
      <c r="R28" s="39"/>
      <c r="AD28" s="5"/>
    </row>
    <row r="29" spans="1:30" x14ac:dyDescent="0.25">
      <c r="A29" s="15" t="s">
        <v>19</v>
      </c>
      <c r="B29" s="23">
        <v>11238</v>
      </c>
      <c r="C29" s="23">
        <v>14503</v>
      </c>
      <c r="D29" s="23">
        <v>2693</v>
      </c>
      <c r="E29" s="23"/>
      <c r="F29" s="23">
        <v>0</v>
      </c>
      <c r="G29" s="23">
        <v>1006</v>
      </c>
      <c r="H29" s="23">
        <v>1507</v>
      </c>
      <c r="I29" s="37"/>
      <c r="AD29" s="5"/>
    </row>
    <row r="30" spans="1:30" x14ac:dyDescent="0.25">
      <c r="A30" s="18" t="s">
        <v>20</v>
      </c>
      <c r="B30" s="23">
        <v>18167</v>
      </c>
      <c r="C30" s="23">
        <v>15063</v>
      </c>
      <c r="D30" s="23">
        <v>3895</v>
      </c>
      <c r="E30" s="23"/>
      <c r="F30" s="23">
        <v>52</v>
      </c>
      <c r="G30" s="23">
        <v>3536</v>
      </c>
      <c r="H30" s="23">
        <v>2552</v>
      </c>
      <c r="I30" s="37"/>
      <c r="N30" s="39"/>
      <c r="O30" s="39"/>
      <c r="P30" s="39"/>
      <c r="R30" s="39"/>
      <c r="AD30" s="5"/>
    </row>
    <row r="31" spans="1:30" x14ac:dyDescent="0.25">
      <c r="A31" s="15" t="s">
        <v>21</v>
      </c>
      <c r="B31" s="23">
        <v>1846</v>
      </c>
      <c r="C31" s="23">
        <v>1678</v>
      </c>
      <c r="D31" s="23">
        <v>301</v>
      </c>
      <c r="E31" s="23"/>
      <c r="F31" s="23">
        <v>0</v>
      </c>
      <c r="G31" s="23">
        <v>858</v>
      </c>
      <c r="H31" s="23">
        <v>552</v>
      </c>
      <c r="I31" s="37"/>
      <c r="AD31" s="5"/>
    </row>
    <row r="32" spans="1:30" x14ac:dyDescent="0.25">
      <c r="A32" s="24" t="s">
        <v>22</v>
      </c>
      <c r="B32" s="23">
        <v>35182</v>
      </c>
      <c r="C32" s="23">
        <v>34235</v>
      </c>
      <c r="D32" s="23">
        <v>5999</v>
      </c>
      <c r="E32" s="23"/>
      <c r="F32" s="23">
        <v>126</v>
      </c>
      <c r="G32" s="23">
        <v>1012</v>
      </c>
      <c r="H32" s="23">
        <v>6982</v>
      </c>
      <c r="I32" s="37"/>
      <c r="R32" s="39"/>
      <c r="AD32" s="5"/>
    </row>
    <row r="33" spans="1:30" x14ac:dyDescent="0.25">
      <c r="A33" s="25" t="s">
        <v>27</v>
      </c>
      <c r="B33" s="26">
        <f t="shared" ref="B33:H33" si="0">SUM(B11:B32)</f>
        <v>785011</v>
      </c>
      <c r="C33" s="26">
        <f>SUM(C11:C32)</f>
        <v>459866</v>
      </c>
      <c r="D33" s="26">
        <f t="shared" si="0"/>
        <v>108241</v>
      </c>
      <c r="E33" s="26">
        <f t="shared" si="0"/>
        <v>0</v>
      </c>
      <c r="F33" s="26">
        <f t="shared" si="0"/>
        <v>5532</v>
      </c>
      <c r="G33" s="26">
        <f t="shared" ref="G33" si="1">SUM(G11:G32)</f>
        <v>35723</v>
      </c>
      <c r="H33" s="27">
        <f t="shared" si="0"/>
        <v>77248</v>
      </c>
      <c r="I33" s="11"/>
      <c r="L33" s="3"/>
      <c r="R33" s="39"/>
      <c r="AD33" s="5"/>
    </row>
    <row r="34" spans="1:30" x14ac:dyDescent="0.25">
      <c r="A34" s="28" t="s">
        <v>34</v>
      </c>
      <c r="B34" s="29">
        <f t="shared" ref="B34:H34" si="2">SUM(B6:B32)</f>
        <v>785011</v>
      </c>
      <c r="C34" s="29">
        <f>SUM(C6:C32)</f>
        <v>1352162</v>
      </c>
      <c r="D34" s="29">
        <f t="shared" si="2"/>
        <v>108241</v>
      </c>
      <c r="E34" s="29">
        <f t="shared" si="2"/>
        <v>0</v>
      </c>
      <c r="F34" s="29">
        <f t="shared" si="2"/>
        <v>56960</v>
      </c>
      <c r="G34" s="29">
        <f>SUM(G6:G32)</f>
        <v>79664</v>
      </c>
      <c r="H34" s="29">
        <f t="shared" si="2"/>
        <v>78022</v>
      </c>
      <c r="I34" s="11"/>
      <c r="O34" s="39"/>
      <c r="P34" s="39"/>
      <c r="R34" s="39"/>
      <c r="AD34" s="5"/>
    </row>
    <row r="35" spans="1:30" s="3" customFormat="1" x14ac:dyDescent="0.25">
      <c r="A35" s="30"/>
      <c r="B35" s="31"/>
      <c r="C35" s="31"/>
      <c r="D35" s="31"/>
      <c r="E35" s="31"/>
      <c r="F35" s="31"/>
      <c r="G35" s="36"/>
      <c r="H35" s="31"/>
      <c r="I35" s="11"/>
      <c r="K35" s="4"/>
      <c r="L35" s="4"/>
      <c r="Q35"/>
      <c r="R35" s="41"/>
      <c r="AD35" s="5"/>
    </row>
    <row r="36" spans="1:30" x14ac:dyDescent="0.25">
      <c r="A36" s="11"/>
      <c r="B36" s="11"/>
      <c r="C36" s="11"/>
      <c r="D36" s="11"/>
      <c r="E36" s="11"/>
      <c r="F36" s="11"/>
      <c r="G36" s="11"/>
      <c r="H36" s="11"/>
      <c r="I36" s="11"/>
      <c r="AD36" s="5"/>
    </row>
    <row r="37" spans="1:30" x14ac:dyDescent="0.25">
      <c r="A37" s="32" t="s">
        <v>40</v>
      </c>
      <c r="B37" s="11"/>
      <c r="C37" s="11"/>
      <c r="D37" s="11"/>
      <c r="E37" s="11"/>
      <c r="F37" s="11"/>
      <c r="G37" s="11"/>
      <c r="H37" s="11"/>
      <c r="I37" s="11"/>
      <c r="O37" s="39"/>
      <c r="P37" s="39"/>
      <c r="R37" s="39"/>
      <c r="AD37" s="5"/>
    </row>
    <row r="38" spans="1:30" x14ac:dyDescent="0.25">
      <c r="A38" s="2" t="s">
        <v>41</v>
      </c>
      <c r="B38" s="11"/>
      <c r="C38" s="11"/>
      <c r="D38" s="11"/>
      <c r="E38" s="11"/>
      <c r="F38" s="11"/>
      <c r="G38" s="11"/>
      <c r="H38" s="11"/>
      <c r="I38" s="11"/>
      <c r="M38" s="39"/>
      <c r="N38" s="39"/>
      <c r="O38" s="39"/>
      <c r="R38" s="39"/>
      <c r="AD38" s="5"/>
    </row>
    <row r="39" spans="1:30" x14ac:dyDescent="0.25">
      <c r="A39" t="s">
        <v>42</v>
      </c>
      <c r="I39" s="11"/>
      <c r="P39" s="39"/>
      <c r="Q39" s="39"/>
      <c r="R39" s="39"/>
    </row>
    <row r="40" spans="1:30" x14ac:dyDescent="0.25">
      <c r="A40" s="2" t="s">
        <v>43</v>
      </c>
      <c r="N40" s="39"/>
      <c r="Q40" s="39"/>
      <c r="R40" s="39"/>
    </row>
    <row r="41" spans="1:30" x14ac:dyDescent="0.25">
      <c r="A41" t="s">
        <v>44</v>
      </c>
      <c r="Q41" s="39"/>
    </row>
    <row r="42" spans="1:30" x14ac:dyDescent="0.25">
      <c r="A42" s="43" t="s">
        <v>45</v>
      </c>
      <c r="Q42" s="39"/>
    </row>
    <row r="43" spans="1:30" x14ac:dyDescent="0.25">
      <c r="A43" t="s">
        <v>46</v>
      </c>
      <c r="Q43" s="39"/>
    </row>
    <row r="44" spans="1:30" x14ac:dyDescent="0.25">
      <c r="Q44" s="39"/>
    </row>
    <row r="46" spans="1:30" x14ac:dyDescent="0.25">
      <c r="A46" s="44"/>
    </row>
    <row r="47" spans="1:30" x14ac:dyDescent="0.25">
      <c r="A47" s="44" t="s">
        <v>51</v>
      </c>
    </row>
    <row r="48" spans="1:30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50</v>
      </c>
    </row>
    <row r="51" spans="1:1" x14ac:dyDescent="0.25">
      <c r="A51" t="s">
        <v>49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F6DAA81EF4CD44BC74A621F68F4746" ma:contentTypeVersion="12" ma:contentTypeDescription="Create a new document." ma:contentTypeScope="" ma:versionID="ffbc778fafc07053fa802c679f1be411">
  <xsd:schema xmlns:xsd="http://www.w3.org/2001/XMLSchema" xmlns:xs="http://www.w3.org/2001/XMLSchema" xmlns:p="http://schemas.microsoft.com/office/2006/metadata/properties" xmlns:ns2="c7414518-b87f-4fc6-8905-911b6941ef46" xmlns:ns3="d5ea414c-2527-46c6-ad8c-8ef338eefa1c" targetNamespace="http://schemas.microsoft.com/office/2006/metadata/properties" ma:root="true" ma:fieldsID="6f079b0ab7d02e238234261517c4c95a" ns2:_="" ns3:_="">
    <xsd:import namespace="c7414518-b87f-4fc6-8905-911b6941ef46"/>
    <xsd:import namespace="d5ea414c-2527-46c6-ad8c-8ef338eefa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14518-b87f-4fc6-8905-911b6941e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7dbeec-131f-4861-98d5-e7fdddb48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a414c-2527-46c6-ad8c-8ef338eefa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660608-1c64-46c1-8f78-14c833e1eb27}" ma:internalName="TaxCatchAll" ma:showField="CatchAllData" ma:web="d5ea414c-2527-46c6-ad8c-8ef338eefa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414518-b87f-4fc6-8905-911b6941ef46">
      <Terms xmlns="http://schemas.microsoft.com/office/infopath/2007/PartnerControls"/>
    </lcf76f155ced4ddcb4097134ff3c332f>
    <TaxCatchAll xmlns="d5ea414c-2527-46c6-ad8c-8ef338eefa1c" xsi:nil="true"/>
  </documentManagement>
</p:properties>
</file>

<file path=customXml/itemProps1.xml><?xml version="1.0" encoding="utf-8"?>
<ds:datastoreItem xmlns:ds="http://schemas.openxmlformats.org/officeDocument/2006/customXml" ds:itemID="{2A6B5528-43AF-4279-8BA1-7CD2E237E051}"/>
</file>

<file path=customXml/itemProps2.xml><?xml version="1.0" encoding="utf-8"?>
<ds:datastoreItem xmlns:ds="http://schemas.openxmlformats.org/officeDocument/2006/customXml" ds:itemID="{3E853C1C-D8BF-4332-912B-BA65C30ACDA9}"/>
</file>

<file path=customXml/itemProps3.xml><?xml version="1.0" encoding="utf-8"?>
<ds:datastoreItem xmlns:ds="http://schemas.openxmlformats.org/officeDocument/2006/customXml" ds:itemID="{AD14DC9D-DA56-40E3-BD9D-CEE3159FF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Manchester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Hunt</dc:creator>
  <cp:lastModifiedBy>Jill Hunt</cp:lastModifiedBy>
  <cp:lastPrinted>2017-05-31T13:49:31Z</cp:lastPrinted>
  <dcterms:created xsi:type="dcterms:W3CDTF">2017-05-24T14:12:38Z</dcterms:created>
  <dcterms:modified xsi:type="dcterms:W3CDTF">2022-05-20T07:44:41Z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0x0101008DF6DAA81EF4CD44BC74A621F68F4746</vt:lpwstr>
  </property>
</Properties>
</file>